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6" i="1" l="1"/>
  <c r="H66" i="1"/>
  <c r="G66" i="1"/>
  <c r="I28" i="1"/>
  <c r="I68" i="1" s="1"/>
  <c r="H28" i="1"/>
  <c r="H68" i="1" s="1"/>
  <c r="G28" i="1"/>
  <c r="G68" i="1" s="1"/>
</calcChain>
</file>

<file path=xl/sharedStrings.xml><?xml version="1.0" encoding="utf-8"?>
<sst xmlns="http://schemas.openxmlformats.org/spreadsheetml/2006/main" count="70" uniqueCount="66">
  <si>
    <t>Year 14 /15 End July and YTD Summary</t>
  </si>
  <si>
    <t>*** Revenue ***</t>
  </si>
  <si>
    <t>Budget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</si>
  <si>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</si>
  <si>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</si>
  <si>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</si>
  <si>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</si>
  <si>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</si>
  <si>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</si>
  <si>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</si>
  <si>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</si>
  <si>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</si>
  <si>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</si>
  <si>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</si>
  <si>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</si>
  <si>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</si>
  <si>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</si>
  <si>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Clinics and Swimposium Revenue</t>
  </si>
  <si>
    <t>Awards Banquet</t>
  </si>
  <si>
    <t>Zone Meeting Revenue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</si>
  <si>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</si>
  <si>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</si>
  <si>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</si>
  <si>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</si>
  <si>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</si>
  <si>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</si>
  <si>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</si>
  <si>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</si>
  <si>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</si>
  <si>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</si>
  <si>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</si>
  <si>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</si>
  <si>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</si>
  <si>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</si>
  <si>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</si>
  <si>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</si>
  <si>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</si>
  <si>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</si>
  <si>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</si>
  <si>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</si>
  <si>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</si>
  <si>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</si>
  <si>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</si>
  <si>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</si>
  <si>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</si>
  <si>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</si>
  <si>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</si>
  <si>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</si>
  <si>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</si>
  <si>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</si>
  <si>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</si>
  <si>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</si>
  <si>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</si>
  <si>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</si>
  <si>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</si>
  <si>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</si>
  <si>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</si>
  <si>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</si>
  <si>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</si>
  <si>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</si>
  <si>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</si>
  <si>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</si>
  <si>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</si>
  <si>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June Actual</t>
  </si>
  <si>
    <t>Virginia Swimming</t>
  </si>
  <si>
    <t>July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</si>
</sst>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1"/>
      <color theme="1"/>
      <name val="Calibri"/>
      <family val="2"/>
    </font>
    <font>
      <b/>
      <u/>
      <sz val="18"/>
      <color rgb="FFFF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3" fillId="0" borderId="0" xfId="0" applyFont="1" applyFill="1" applyBorder="1"/>
    <xf numFmtId="0" fontId="14" fillId="0" borderId="0" xfId="0" applyFont="1" applyFill="1" applyBorder="1"/>
    <xf numFmtId="0" fontId="2" fillId="0" borderId="1" xfId="0" applyFont="1" applyFill="1" applyBorder="1" applyAlignment="1">
      <alignment horizontal="left"/>
    </xf>
    <xf numFmtId="5" fontId="3" fillId="0" borderId="1" xfId="0" applyNumberFormat="1" applyFont="1" applyFill="1" applyBorder="1" applyAlignment="1">
      <alignment horizontal="center"/>
    </xf>
    <xf numFmtId="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5" fontId="4" fillId="0" borderId="0" xfId="0" applyNumberFormat="1" applyFont="1" applyFill="1" applyBorder="1" applyAlignment="1">
      <alignment horizontal="center"/>
    </xf>
    <xf numFmtId="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5" fillId="0" borderId="2" xfId="0" applyFont="1" applyFill="1" applyBorder="1"/>
    <xf numFmtId="5" fontId="15" fillId="0" borderId="2" xfId="0" applyNumberFormat="1" applyFont="1" applyFill="1" applyBorder="1"/>
    <xf numFmtId="7" fontId="15" fillId="0" borderId="2" xfId="0" applyNumberFormat="1" applyFont="1" applyFill="1" applyBorder="1"/>
    <xf numFmtId="0" fontId="15" fillId="0" borderId="3" xfId="0" applyFont="1" applyFill="1" applyBorder="1"/>
    <xf numFmtId="5" fontId="15" fillId="0" borderId="3" xfId="0" applyNumberFormat="1" applyFont="1" applyFill="1" applyBorder="1"/>
    <xf numFmtId="7" fontId="15" fillId="0" borderId="3" xfId="0" applyNumberFormat="1" applyFont="1" applyFill="1" applyBorder="1"/>
    <xf numFmtId="0" fontId="15" fillId="0" borderId="0" xfId="0" applyFont="1" applyFill="1" applyBorder="1"/>
    <xf numFmtId="5" fontId="15" fillId="0" borderId="0" xfId="0" applyNumberFormat="1" applyFont="1" applyFill="1" applyBorder="1"/>
    <xf numFmtId="7" fontId="15" fillId="0" borderId="0" xfId="0" applyNumberFormat="1" applyFont="1" applyFill="1" applyBorder="1"/>
    <xf numFmtId="0" fontId="5" fillId="2" borderId="1" xfId="0" applyFont="1" applyFill="1" applyBorder="1"/>
    <xf numFmtId="6" fontId="5" fillId="2" borderId="1" xfId="1" applyNumberFormat="1" applyFont="1" applyFill="1" applyBorder="1"/>
    <xf numFmtId="0" fontId="6" fillId="0" borderId="1" xfId="0" applyFont="1" applyFill="1" applyBorder="1"/>
    <xf numFmtId="0" fontId="3" fillId="0" borderId="0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5" fontId="8" fillId="0" borderId="2" xfId="0" applyNumberFormat="1" applyFont="1" applyFill="1" applyBorder="1"/>
    <xf numFmtId="7" fontId="8" fillId="0" borderId="2" xfId="0" applyNumberFormat="1" applyFont="1" applyFill="1" applyBorder="1"/>
    <xf numFmtId="7" fontId="15" fillId="0" borderId="0" xfId="1" applyNumberFormat="1" applyFont="1" applyFill="1" applyBorder="1"/>
    <xf numFmtId="44" fontId="15" fillId="0" borderId="0" xfId="1" applyFont="1" applyFill="1" applyBorder="1"/>
    <xf numFmtId="0" fontId="8" fillId="0" borderId="1" xfId="0" applyFont="1" applyFill="1" applyBorder="1"/>
    <xf numFmtId="5" fontId="9" fillId="0" borderId="1" xfId="0" applyNumberFormat="1" applyFont="1" applyFill="1" applyBorder="1"/>
    <xf numFmtId="7" fontId="8" fillId="0" borderId="1" xfId="0" applyNumberFormat="1" applyFont="1" applyFill="1" applyBorder="1"/>
    <xf numFmtId="7" fontId="10" fillId="0" borderId="1" xfId="0" applyNumberFormat="1" applyFont="1" applyFill="1" applyBorder="1"/>
    <xf numFmtId="0" fontId="3" fillId="0" borderId="2" xfId="0" applyFont="1" applyFill="1" applyBorder="1"/>
    <xf numFmtId="5" fontId="3" fillId="0" borderId="0" xfId="0" applyNumberFormat="1" applyFont="1" applyFill="1" applyBorder="1"/>
    <xf numFmtId="7" fontId="3" fillId="0" borderId="0" xfId="0" applyNumberFormat="1" applyFont="1" applyFill="1" applyBorder="1"/>
    <xf numFmtId="0" fontId="11" fillId="0" borderId="0" xfId="0" applyFont="1" applyFill="1" applyBorder="1"/>
    <xf numFmtId="7" fontId="12" fillId="0" borderId="0" xfId="0" applyNumberFormat="1" applyFont="1" applyFill="1" applyBorder="1"/>
    <xf numFmtId="0" fontId="16" fillId="0" borderId="0" xfId="0" applyFont="1" applyFill="1" applyBorder="1"/>
    <xf numFmtId="164" fontId="3" fillId="0" borderId="0" xfId="0" applyNumberFormat="1" applyFont="1" applyFill="1" applyBorder="1"/>
    <xf numFmtId="0" fontId="12" fillId="0" borderId="0" xfId="0" applyFont="1" applyFill="1" applyBorder="1"/>
    <xf numFmtId="164" fontId="12" fillId="0" borderId="0" xfId="0" applyNumberFormat="1" applyFont="1" applyFill="1" applyBorder="1"/>
    <xf numFmtId="164" fontId="3" fillId="0" borderId="0" xfId="1" applyNumberFormat="1" applyFont="1" applyFill="1" applyBorder="1"/>
    <xf numFmtId="5" fontId="3" fillId="0" borderId="0" xfId="1" applyNumberFormat="1" applyFont="1" applyFill="1" applyBorder="1"/>
    <xf numFmtId="164" fontId="15" fillId="0" borderId="0" xfId="0" applyNumberFormat="1" applyFont="1" applyFill="1" applyBorder="1"/>
    <xf numFmtId="0" fontId="1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80"/>
  <sheetViews>
    <sheetView tabSelected="1" workbookViewId="0">
      <selection activeCell="N12" sqref="N12"/>
    </sheetView>
  </sheetViews>
  <sheetFormatPr defaultRowHeight="15" x14ac:dyDescent="0.25"/>
  <cols>
    <col min="6" max="6" width="33.5703125" customWidth="1"/>
    <col min="7" max="7" width="15.28515625" customWidth="1"/>
    <col min="8" max="8" width="16.5703125" customWidth="1"/>
    <col min="9" max="9" width="17.5703125" customWidth="1"/>
    <col min="10" max="10" width="19.85546875" customWidth="1"/>
  </cols>
  <sheetData>
    <row r="2" spans="5:10" ht="28.5" x14ac:dyDescent="0.45">
      <c r="F2" s="46" t="s">
        <v>64</v>
      </c>
    </row>
    <row r="4" spans="5:10" ht="23.25" x14ac:dyDescent="0.35">
      <c r="E4" s="1"/>
      <c r="F4" s="2" t="s">
        <v>0</v>
      </c>
      <c r="G4" s="1"/>
      <c r="H4" s="1"/>
      <c r="I4" s="1"/>
      <c r="J4" s="1"/>
    </row>
    <row r="5" spans="5:10" x14ac:dyDescent="0.25">
      <c r="E5" s="1"/>
      <c r="F5" s="1"/>
      <c r="G5" s="1"/>
      <c r="H5" s="1"/>
      <c r="I5" s="1"/>
      <c r="J5" s="1"/>
    </row>
    <row r="6" spans="5:10" ht="15.75" thickBot="1" x14ac:dyDescent="0.3">
      <c r="E6" s="1"/>
      <c r="F6" s="1"/>
      <c r="G6" s="1"/>
      <c r="H6" s="1"/>
      <c r="I6" s="1"/>
      <c r="J6" s="1"/>
    </row>
    <row r="7" spans="5:10" ht="17.25" thickTop="1" thickBot="1" x14ac:dyDescent="0.3">
      <c r="E7" s="1"/>
      <c r="F7" s="3" t="s">
        <v>1</v>
      </c>
      <c r="G7" s="4" t="s">
        <v>2</v>
      </c>
      <c r="H7" s="5" t="s">
        <v>63</v>
      </c>
      <c r="I7" s="5" t="s">
        <v>65</v>
      </c>
      <c r="J7" s="6" t="s">
        <v>3</v>
      </c>
    </row>
    <row r="8" spans="5:10" ht="15.75" thickTop="1" x14ac:dyDescent="0.25">
      <c r="E8" s="1"/>
      <c r="F8" s="7"/>
      <c r="G8" s="8"/>
      <c r="H8" s="9"/>
      <c r="I8" s="9"/>
      <c r="J8" s="10"/>
    </row>
    <row r="9" spans="5:10" ht="15.75" x14ac:dyDescent="0.25">
      <c r="E9" s="1"/>
      <c r="F9" s="11" t="s">
        <v>4</v>
      </c>
      <c r="G9" s="12">
        <v>387400</v>
      </c>
      <c r="H9" s="13">
        <v>5296</v>
      </c>
      <c r="I9" s="13">
        <v>2232</v>
      </c>
      <c r="J9" s="12">
        <v>378369</v>
      </c>
    </row>
    <row r="10" spans="5:10" ht="15.75" x14ac:dyDescent="0.25">
      <c r="E10" s="1"/>
      <c r="F10" s="11" t="s">
        <v>5</v>
      </c>
      <c r="G10" s="12">
        <v>98190</v>
      </c>
      <c r="H10" s="13">
        <v>1412</v>
      </c>
      <c r="I10" s="13">
        <v>592</v>
      </c>
      <c r="J10" s="12">
        <v>96572.52</v>
      </c>
    </row>
    <row r="11" spans="5:10" ht="15.75" x14ac:dyDescent="0.25">
      <c r="E11" s="1"/>
      <c r="F11" s="11" t="s">
        <v>6</v>
      </c>
      <c r="G11" s="12">
        <v>3850</v>
      </c>
      <c r="H11" s="13">
        <v>140</v>
      </c>
      <c r="I11" s="13"/>
      <c r="J11" s="12">
        <v>3640</v>
      </c>
    </row>
    <row r="12" spans="5:10" ht="15.75" x14ac:dyDescent="0.25">
      <c r="E12" s="1"/>
      <c r="F12" s="11" t="s">
        <v>7</v>
      </c>
      <c r="G12" s="12">
        <v>1650</v>
      </c>
      <c r="H12" s="13">
        <v>60</v>
      </c>
      <c r="I12" s="13"/>
      <c r="J12" s="12">
        <v>1560</v>
      </c>
    </row>
    <row r="13" spans="5:10" ht="15.75" x14ac:dyDescent="0.25">
      <c r="E13" s="1"/>
      <c r="F13" s="11" t="s">
        <v>8</v>
      </c>
      <c r="G13" s="12">
        <v>2000</v>
      </c>
      <c r="H13" s="13">
        <v>260</v>
      </c>
      <c r="I13" s="13">
        <v>60</v>
      </c>
      <c r="J13" s="12">
        <v>1980</v>
      </c>
    </row>
    <row r="14" spans="5:10" ht="15.75" x14ac:dyDescent="0.25">
      <c r="E14" s="1"/>
      <c r="F14" s="11" t="s">
        <v>9</v>
      </c>
      <c r="G14" s="12">
        <v>109820</v>
      </c>
      <c r="H14" s="13">
        <v>10278.65</v>
      </c>
      <c r="I14" s="13">
        <v>2684.65</v>
      </c>
      <c r="J14" s="12">
        <v>129590.58999999998</v>
      </c>
    </row>
    <row r="15" spans="5:10" ht="15.75" x14ac:dyDescent="0.25">
      <c r="E15" s="1"/>
      <c r="F15" s="11" t="s">
        <v>10</v>
      </c>
      <c r="G15" s="12">
        <v>60060</v>
      </c>
      <c r="H15" s="13"/>
      <c r="I15" s="13"/>
      <c r="J15" s="12">
        <v>1071</v>
      </c>
    </row>
    <row r="16" spans="5:10" ht="15.75" x14ac:dyDescent="0.25">
      <c r="E16" s="1"/>
      <c r="F16" s="11" t="s">
        <v>11</v>
      </c>
      <c r="G16" s="12">
        <v>2500</v>
      </c>
      <c r="H16" s="13"/>
      <c r="I16" s="13"/>
      <c r="J16" s="12">
        <v>2500</v>
      </c>
    </row>
    <row r="17" spans="5:10" ht="15.75" x14ac:dyDescent="0.25">
      <c r="E17" s="1"/>
      <c r="F17" s="11" t="s">
        <v>12</v>
      </c>
      <c r="G17" s="12">
        <v>0</v>
      </c>
      <c r="H17" s="13"/>
      <c r="I17" s="13"/>
      <c r="J17" s="12">
        <v>0</v>
      </c>
    </row>
    <row r="18" spans="5:10" ht="15.75" x14ac:dyDescent="0.25">
      <c r="E18" s="1"/>
      <c r="F18" s="11" t="s">
        <v>13</v>
      </c>
      <c r="G18" s="12">
        <v>50000</v>
      </c>
      <c r="H18" s="13">
        <v>5000</v>
      </c>
      <c r="I18" s="13"/>
      <c r="J18" s="12">
        <v>10000</v>
      </c>
    </row>
    <row r="19" spans="5:10" ht="15.75" x14ac:dyDescent="0.25">
      <c r="E19" s="1"/>
      <c r="F19" s="11" t="s">
        <v>14</v>
      </c>
      <c r="G19" s="12">
        <v>50000</v>
      </c>
      <c r="H19" s="13"/>
      <c r="I19" s="13"/>
      <c r="J19" s="12">
        <v>6725</v>
      </c>
    </row>
    <row r="20" spans="5:10" ht="15.75" x14ac:dyDescent="0.25">
      <c r="E20" s="1"/>
      <c r="F20" s="11" t="s">
        <v>15</v>
      </c>
      <c r="G20" s="12">
        <v>0</v>
      </c>
      <c r="H20" s="13"/>
      <c r="I20" s="13"/>
      <c r="J20" s="12">
        <v>0</v>
      </c>
    </row>
    <row r="21" spans="5:10" ht="15.75" x14ac:dyDescent="0.25">
      <c r="E21" s="1"/>
      <c r="F21" s="11" t="s">
        <v>16</v>
      </c>
      <c r="G21" s="12">
        <v>45150</v>
      </c>
      <c r="H21" s="13"/>
      <c r="I21" s="13"/>
      <c r="J21" s="12">
        <v>0</v>
      </c>
    </row>
    <row r="22" spans="5:10" ht="15.75" x14ac:dyDescent="0.25">
      <c r="E22" s="1"/>
      <c r="F22" s="11" t="s">
        <v>17</v>
      </c>
      <c r="G22" s="12">
        <v>0</v>
      </c>
      <c r="H22" s="13"/>
      <c r="I22" s="13"/>
      <c r="J22" s="12">
        <v>3609</v>
      </c>
    </row>
    <row r="23" spans="5:10" ht="15.75" x14ac:dyDescent="0.25">
      <c r="E23" s="1"/>
      <c r="F23" s="11" t="s">
        <v>18</v>
      </c>
      <c r="G23" s="12">
        <v>9000</v>
      </c>
      <c r="H23" s="13"/>
      <c r="I23" s="13"/>
      <c r="J23" s="12">
        <v>39259.5</v>
      </c>
    </row>
    <row r="24" spans="5:10" ht="15.75" x14ac:dyDescent="0.25">
      <c r="E24" s="1"/>
      <c r="F24" s="11" t="s">
        <v>19</v>
      </c>
      <c r="G24" s="1"/>
      <c r="H24" s="13">
        <v>181.91</v>
      </c>
      <c r="I24" s="13"/>
      <c r="J24" s="11">
        <v>5897.28</v>
      </c>
    </row>
    <row r="25" spans="5:10" ht="15.75" x14ac:dyDescent="0.25">
      <c r="E25" s="1"/>
      <c r="F25" s="11" t="s">
        <v>20</v>
      </c>
      <c r="G25" s="12">
        <v>10</v>
      </c>
      <c r="H25" s="13">
        <v>1.94</v>
      </c>
      <c r="I25" s="13">
        <v>2.68</v>
      </c>
      <c r="J25" s="12">
        <v>20.92</v>
      </c>
    </row>
    <row r="26" spans="5:10" ht="16.5" thickBot="1" x14ac:dyDescent="0.3">
      <c r="E26" s="1"/>
      <c r="F26" s="14" t="s">
        <v>21</v>
      </c>
      <c r="G26" s="15">
        <v>500</v>
      </c>
      <c r="H26" s="16">
        <v>101.26</v>
      </c>
      <c r="I26" s="16">
        <v>8.06</v>
      </c>
      <c r="J26" s="15">
        <v>304.58999999999997</v>
      </c>
    </row>
    <row r="27" spans="5:10" ht="16.5" thickBot="1" x14ac:dyDescent="0.3">
      <c r="E27" s="1"/>
      <c r="F27" s="17"/>
      <c r="G27" s="18"/>
      <c r="H27" s="19"/>
      <c r="I27" s="19"/>
      <c r="J27" s="19"/>
    </row>
    <row r="28" spans="5:10" ht="21" thickTop="1" thickBot="1" x14ac:dyDescent="0.4">
      <c r="E28" s="1"/>
      <c r="F28" s="20" t="s">
        <v>22</v>
      </c>
      <c r="G28" s="21">
        <f>SUM(G9:G26)</f>
        <v>820130</v>
      </c>
      <c r="H28" s="21">
        <f t="shared" ref="H28:I28" si="0">SUM(H9:H26)</f>
        <v>22731.759999999998</v>
      </c>
      <c r="I28" s="21">
        <f t="shared" si="0"/>
        <v>5579.39</v>
      </c>
      <c r="J28" s="21">
        <v>681099.40000000014</v>
      </c>
    </row>
    <row r="29" spans="5:10" ht="17.25" thickTop="1" thickBot="1" x14ac:dyDescent="0.3">
      <c r="E29" s="1"/>
      <c r="F29" s="17"/>
      <c r="G29" s="18"/>
      <c r="H29" s="17"/>
      <c r="I29" s="17"/>
      <c r="J29" s="17"/>
    </row>
    <row r="30" spans="5:10" ht="17.25" thickTop="1" thickBot="1" x14ac:dyDescent="0.3">
      <c r="E30" s="1"/>
      <c r="F30" s="22" t="s">
        <v>23</v>
      </c>
      <c r="G30" s="18"/>
      <c r="H30" s="17"/>
      <c r="I30" s="17"/>
      <c r="J30" s="17"/>
    </row>
    <row r="31" spans="5:10" ht="16.5" thickTop="1" x14ac:dyDescent="0.25">
      <c r="E31" s="1"/>
      <c r="F31" s="23"/>
      <c r="G31" s="18"/>
      <c r="H31" s="17"/>
      <c r="I31" s="17"/>
      <c r="J31" s="17"/>
    </row>
    <row r="32" spans="5:10" ht="15.75" x14ac:dyDescent="0.25">
      <c r="E32" s="1"/>
      <c r="F32" s="11" t="s">
        <v>4</v>
      </c>
      <c r="G32" s="12">
        <v>387400</v>
      </c>
      <c r="H32" s="13">
        <v>5720</v>
      </c>
      <c r="I32" s="13">
        <v>5493</v>
      </c>
      <c r="J32" s="12">
        <v>381502</v>
      </c>
    </row>
    <row r="33" spans="5:10" ht="15.75" x14ac:dyDescent="0.25">
      <c r="E33" s="1"/>
      <c r="F33" s="11" t="s">
        <v>6</v>
      </c>
      <c r="G33" s="12">
        <v>3850</v>
      </c>
      <c r="H33" s="13"/>
      <c r="I33" s="13"/>
      <c r="J33" s="12">
        <v>3430</v>
      </c>
    </row>
    <row r="34" spans="5:10" ht="15.75" x14ac:dyDescent="0.25">
      <c r="E34" s="1"/>
      <c r="F34" s="11" t="s">
        <v>24</v>
      </c>
      <c r="G34" s="12">
        <v>0</v>
      </c>
      <c r="H34" s="13"/>
      <c r="I34" s="13"/>
      <c r="J34" s="12">
        <v>0</v>
      </c>
    </row>
    <row r="35" spans="5:10" ht="15.75" x14ac:dyDescent="0.25">
      <c r="E35" s="1"/>
      <c r="F35" s="11" t="s">
        <v>25</v>
      </c>
      <c r="G35" s="12">
        <v>25000</v>
      </c>
      <c r="H35" s="13"/>
      <c r="I35" s="13"/>
      <c r="J35" s="12">
        <v>1237.67</v>
      </c>
    </row>
    <row r="36" spans="5:10" ht="15.75" x14ac:dyDescent="0.25">
      <c r="E36" s="1"/>
      <c r="F36" s="11" t="s">
        <v>26</v>
      </c>
      <c r="G36" s="12">
        <v>10000</v>
      </c>
      <c r="H36" s="13">
        <v>400.2</v>
      </c>
      <c r="I36" s="13"/>
      <c r="J36" s="12">
        <v>17818.64</v>
      </c>
    </row>
    <row r="37" spans="5:10" ht="15.75" x14ac:dyDescent="0.25">
      <c r="E37" s="1"/>
      <c r="F37" s="11" t="s">
        <v>27</v>
      </c>
      <c r="G37" s="12">
        <v>0</v>
      </c>
      <c r="H37" s="13"/>
      <c r="I37" s="13"/>
      <c r="J37" s="12">
        <v>0</v>
      </c>
    </row>
    <row r="38" spans="5:10" ht="15.75" x14ac:dyDescent="0.25">
      <c r="E38" s="1"/>
      <c r="F38" s="11" t="s">
        <v>28</v>
      </c>
      <c r="G38" s="12">
        <v>1500</v>
      </c>
      <c r="H38" s="13"/>
      <c r="I38" s="13"/>
      <c r="J38" s="12">
        <v>0</v>
      </c>
    </row>
    <row r="39" spans="5:10" ht="15.75" x14ac:dyDescent="0.25">
      <c r="E39" s="1"/>
      <c r="F39" s="11" t="s">
        <v>29</v>
      </c>
      <c r="G39" s="12">
        <v>3000</v>
      </c>
      <c r="H39" s="13"/>
      <c r="I39" s="13"/>
      <c r="J39" s="12">
        <v>1454.48</v>
      </c>
    </row>
    <row r="40" spans="5:10" ht="15.75" x14ac:dyDescent="0.25">
      <c r="E40" s="1"/>
      <c r="F40" s="11" t="s">
        <v>30</v>
      </c>
      <c r="G40" s="12">
        <v>10000</v>
      </c>
      <c r="H40" s="13"/>
      <c r="I40" s="13"/>
      <c r="J40" s="12">
        <v>6305.64</v>
      </c>
    </row>
    <row r="41" spans="5:10" ht="15.75" x14ac:dyDescent="0.25">
      <c r="E41" s="1"/>
      <c r="F41" s="11" t="s">
        <v>31</v>
      </c>
      <c r="G41" s="12">
        <v>3000</v>
      </c>
      <c r="H41" s="13"/>
      <c r="I41" s="13">
        <v>1111.5</v>
      </c>
      <c r="J41" s="12">
        <v>3350.85</v>
      </c>
    </row>
    <row r="42" spans="5:10" ht="15.75" x14ac:dyDescent="0.25">
      <c r="E42" s="1"/>
      <c r="F42" s="11" t="s">
        <v>32</v>
      </c>
      <c r="G42" s="12">
        <v>50000</v>
      </c>
      <c r="H42" s="13">
        <v>4186.53</v>
      </c>
      <c r="I42" s="13"/>
      <c r="J42" s="12">
        <v>4186.53</v>
      </c>
    </row>
    <row r="43" spans="5:10" ht="15.75" x14ac:dyDescent="0.25">
      <c r="E43" s="1"/>
      <c r="F43" s="11" t="s">
        <v>33</v>
      </c>
      <c r="G43" s="12">
        <v>50000</v>
      </c>
      <c r="H43" s="13"/>
      <c r="I43" s="13"/>
      <c r="J43" s="12">
        <v>701.88</v>
      </c>
    </row>
    <row r="44" spans="5:10" ht="15.75" x14ac:dyDescent="0.25">
      <c r="E44" s="1"/>
      <c r="F44" s="11" t="s">
        <v>34</v>
      </c>
      <c r="G44" s="12">
        <v>0</v>
      </c>
      <c r="H44" s="13"/>
      <c r="I44" s="13"/>
      <c r="J44" s="12">
        <v>0</v>
      </c>
    </row>
    <row r="45" spans="5:10" ht="15.75" x14ac:dyDescent="0.25">
      <c r="E45" s="1"/>
      <c r="F45" s="11" t="s">
        <v>35</v>
      </c>
      <c r="G45" s="12">
        <v>85650</v>
      </c>
      <c r="H45" s="13"/>
      <c r="I45" s="13">
        <v>12247.25</v>
      </c>
      <c r="J45" s="12">
        <v>18041.5</v>
      </c>
    </row>
    <row r="46" spans="5:10" ht="15.75" x14ac:dyDescent="0.25">
      <c r="E46" s="1"/>
      <c r="F46" s="11" t="s">
        <v>36</v>
      </c>
      <c r="G46" s="12">
        <v>29700</v>
      </c>
      <c r="H46" s="13">
        <v>2475</v>
      </c>
      <c r="I46" s="13">
        <v>2475</v>
      </c>
      <c r="J46" s="12">
        <v>27225</v>
      </c>
    </row>
    <row r="47" spans="5:10" ht="15.75" x14ac:dyDescent="0.25">
      <c r="E47" s="1"/>
      <c r="F47" s="11" t="s">
        <v>37</v>
      </c>
      <c r="G47" s="12">
        <v>2700</v>
      </c>
      <c r="H47" s="13">
        <v>189.34</v>
      </c>
      <c r="I47" s="13">
        <v>189.33</v>
      </c>
      <c r="J47" s="12">
        <v>2166.35</v>
      </c>
    </row>
    <row r="48" spans="5:10" ht="15.75" x14ac:dyDescent="0.25">
      <c r="E48" s="1"/>
      <c r="F48" s="11" t="s">
        <v>38</v>
      </c>
      <c r="G48" s="12">
        <v>25000</v>
      </c>
      <c r="H48" s="13"/>
      <c r="I48" s="13">
        <v>2834</v>
      </c>
      <c r="J48" s="12">
        <v>15587</v>
      </c>
    </row>
    <row r="49" spans="5:10" ht="15.75" x14ac:dyDescent="0.25">
      <c r="E49" s="1"/>
      <c r="F49" s="11" t="s">
        <v>39</v>
      </c>
      <c r="G49" s="12">
        <v>3000</v>
      </c>
      <c r="H49" s="13"/>
      <c r="I49" s="13"/>
      <c r="J49" s="12">
        <v>546.75</v>
      </c>
    </row>
    <row r="50" spans="5:10" ht="15.75" x14ac:dyDescent="0.25">
      <c r="E50" s="1"/>
      <c r="F50" s="11" t="s">
        <v>40</v>
      </c>
      <c r="G50" s="12">
        <v>10000</v>
      </c>
      <c r="H50" s="13">
        <v>50</v>
      </c>
      <c r="I50" s="13">
        <v>737.41</v>
      </c>
      <c r="J50" s="12">
        <v>8374.82</v>
      </c>
    </row>
    <row r="51" spans="5:10" ht="15.75" x14ac:dyDescent="0.25">
      <c r="E51" s="1"/>
      <c r="F51" s="11" t="s">
        <v>18</v>
      </c>
      <c r="G51" s="12">
        <v>35500</v>
      </c>
      <c r="H51" s="13"/>
      <c r="I51" s="13"/>
      <c r="J51" s="12">
        <v>59558.170000000006</v>
      </c>
    </row>
    <row r="52" spans="5:10" ht="15.75" x14ac:dyDescent="0.25">
      <c r="E52" s="1"/>
      <c r="F52" s="11" t="s">
        <v>41</v>
      </c>
      <c r="G52" s="12">
        <v>12000</v>
      </c>
      <c r="H52" s="13"/>
      <c r="I52" s="13"/>
      <c r="J52" s="12">
        <v>12677.960000000001</v>
      </c>
    </row>
    <row r="53" spans="5:10" ht="15.75" x14ac:dyDescent="0.25">
      <c r="E53" s="1"/>
      <c r="F53" s="11" t="s">
        <v>42</v>
      </c>
      <c r="G53" s="12">
        <v>3000</v>
      </c>
      <c r="H53" s="13"/>
      <c r="I53" s="13"/>
      <c r="J53" s="12">
        <v>2410.81</v>
      </c>
    </row>
    <row r="54" spans="5:10" ht="15.75" x14ac:dyDescent="0.25">
      <c r="E54" s="1"/>
      <c r="F54" s="11" t="s">
        <v>43</v>
      </c>
      <c r="G54" s="12">
        <v>14000</v>
      </c>
      <c r="H54" s="13">
        <v>341.2</v>
      </c>
      <c r="I54" s="13">
        <v>1353.06</v>
      </c>
      <c r="J54" s="12">
        <v>10087.550000000001</v>
      </c>
    </row>
    <row r="55" spans="5:10" ht="15.75" x14ac:dyDescent="0.25">
      <c r="E55" s="1"/>
      <c r="F55" s="11" t="s">
        <v>44</v>
      </c>
      <c r="G55" s="12">
        <v>5000</v>
      </c>
      <c r="H55" s="13"/>
      <c r="I55" s="13"/>
      <c r="J55" s="12">
        <v>1065.82</v>
      </c>
    </row>
    <row r="56" spans="5:10" ht="15.75" x14ac:dyDescent="0.25">
      <c r="E56" s="1"/>
      <c r="F56" s="11" t="s">
        <v>45</v>
      </c>
      <c r="G56" s="12">
        <v>3000</v>
      </c>
      <c r="H56" s="13">
        <v>768.2</v>
      </c>
      <c r="I56" s="13">
        <v>163.30000000000001</v>
      </c>
      <c r="J56" s="12">
        <v>2931.5</v>
      </c>
    </row>
    <row r="57" spans="5:10" ht="15.75" x14ac:dyDescent="0.25">
      <c r="E57" s="1"/>
      <c r="F57" s="11" t="s">
        <v>46</v>
      </c>
      <c r="G57" s="12">
        <v>1000</v>
      </c>
      <c r="H57" s="13"/>
      <c r="I57" s="13"/>
      <c r="J57" s="12">
        <v>0</v>
      </c>
    </row>
    <row r="58" spans="5:10" ht="15.75" x14ac:dyDescent="0.25">
      <c r="E58" s="1"/>
      <c r="F58" s="11" t="s">
        <v>47</v>
      </c>
      <c r="G58" s="12">
        <v>4000</v>
      </c>
      <c r="H58" s="13"/>
      <c r="I58" s="13"/>
      <c r="J58" s="12">
        <v>877.43</v>
      </c>
    </row>
    <row r="59" spans="5:10" ht="15.75" x14ac:dyDescent="0.25">
      <c r="E59" s="1"/>
      <c r="F59" s="11" t="s">
        <v>48</v>
      </c>
      <c r="G59" s="12">
        <v>6000</v>
      </c>
      <c r="H59" s="13">
        <v>1857.5</v>
      </c>
      <c r="I59" s="13">
        <v>312</v>
      </c>
      <c r="J59" s="12">
        <v>5968.13</v>
      </c>
    </row>
    <row r="60" spans="5:10" ht="15.75" x14ac:dyDescent="0.25">
      <c r="E60" s="1"/>
      <c r="F60" s="11" t="s">
        <v>49</v>
      </c>
      <c r="G60" s="12">
        <v>2500</v>
      </c>
      <c r="H60" s="13"/>
      <c r="I60" s="13"/>
      <c r="J60" s="12">
        <v>0</v>
      </c>
    </row>
    <row r="61" spans="5:10" ht="15.75" x14ac:dyDescent="0.25">
      <c r="E61" s="1"/>
      <c r="F61" s="24" t="s">
        <v>50</v>
      </c>
      <c r="G61" s="12">
        <v>6000</v>
      </c>
      <c r="H61" s="13"/>
      <c r="I61" s="13"/>
      <c r="J61" s="12">
        <v>6000</v>
      </c>
    </row>
    <row r="62" spans="5:10" ht="15.75" x14ac:dyDescent="0.25">
      <c r="E62" s="1"/>
      <c r="F62" s="24" t="s">
        <v>51</v>
      </c>
      <c r="G62" s="12">
        <v>2000</v>
      </c>
      <c r="H62" s="13"/>
      <c r="I62" s="13"/>
      <c r="J62" s="12"/>
    </row>
    <row r="63" spans="5:10" ht="15.75" x14ac:dyDescent="0.25">
      <c r="E63" s="1"/>
      <c r="F63" s="11" t="s">
        <v>52</v>
      </c>
      <c r="G63" s="12">
        <v>3000</v>
      </c>
      <c r="H63" s="13">
        <v>75</v>
      </c>
      <c r="I63" s="13"/>
      <c r="J63" s="12">
        <v>7303.58</v>
      </c>
    </row>
    <row r="64" spans="5:10" ht="16.5" thickBot="1" x14ac:dyDescent="0.3">
      <c r="E64" s="1"/>
      <c r="F64" s="14" t="s">
        <v>53</v>
      </c>
      <c r="G64" s="15">
        <v>30000</v>
      </c>
      <c r="H64" s="16">
        <v>4347.0200000000004</v>
      </c>
      <c r="I64" s="16">
        <v>6641.35</v>
      </c>
      <c r="J64" s="15">
        <v>26553.729999999996</v>
      </c>
    </row>
    <row r="65" spans="5:10" ht="15.75" x14ac:dyDescent="0.25">
      <c r="E65" s="1"/>
      <c r="F65" s="17"/>
      <c r="G65" s="18"/>
      <c r="H65" s="19"/>
      <c r="I65" s="19"/>
      <c r="J65" s="19"/>
    </row>
    <row r="66" spans="5:10" ht="18.75" x14ac:dyDescent="0.3">
      <c r="E66" s="1"/>
      <c r="F66" s="25" t="s">
        <v>54</v>
      </c>
      <c r="G66" s="26">
        <f>SUM(G32:G64)</f>
        <v>826800</v>
      </c>
      <c r="H66" s="27">
        <f>SUM(H32:H64)</f>
        <v>20409.990000000002</v>
      </c>
      <c r="I66" s="27">
        <f>SUM(I32:I64)</f>
        <v>33557.200000000004</v>
      </c>
      <c r="J66" s="27">
        <v>627363.78999999992</v>
      </c>
    </row>
    <row r="67" spans="5:10" ht="16.5" thickBot="1" x14ac:dyDescent="0.3">
      <c r="E67" s="1"/>
      <c r="F67" s="17"/>
      <c r="G67" s="18"/>
      <c r="H67" s="28"/>
      <c r="I67" s="28"/>
      <c r="J67" s="29"/>
    </row>
    <row r="68" spans="5:10" ht="20.25" thickTop="1" thickBot="1" x14ac:dyDescent="0.35">
      <c r="E68" s="1"/>
      <c r="F68" s="30" t="s">
        <v>55</v>
      </c>
      <c r="G68" s="31">
        <f>G28-G66</f>
        <v>-6670</v>
      </c>
      <c r="H68" s="32">
        <f>H28-H66</f>
        <v>2321.7699999999968</v>
      </c>
      <c r="I68" s="33">
        <f>I28-I66</f>
        <v>-27977.810000000005</v>
      </c>
      <c r="J68" s="32">
        <v>53735.610000000219</v>
      </c>
    </row>
    <row r="69" spans="5:10" ht="16.5" thickTop="1" x14ac:dyDescent="0.25">
      <c r="E69" s="1"/>
      <c r="F69" s="17"/>
      <c r="G69" s="18"/>
      <c r="H69" s="19"/>
      <c r="I69" s="19"/>
      <c r="J69" s="19"/>
    </row>
    <row r="70" spans="5:10" ht="15.75" x14ac:dyDescent="0.25">
      <c r="E70" s="1"/>
      <c r="F70" s="34" t="s">
        <v>56</v>
      </c>
      <c r="G70" s="35"/>
      <c r="H70" s="36"/>
      <c r="I70" s="36"/>
      <c r="J70" s="36"/>
    </row>
    <row r="71" spans="5:10" ht="18.75" x14ac:dyDescent="0.3">
      <c r="E71" s="1"/>
      <c r="F71" s="37" t="s">
        <v>57</v>
      </c>
      <c r="G71" s="38"/>
      <c r="H71" s="36"/>
      <c r="I71" s="36"/>
      <c r="J71" s="36">
        <v>154608</v>
      </c>
    </row>
    <row r="72" spans="5:10" ht="18.75" x14ac:dyDescent="0.3">
      <c r="E72" s="1"/>
      <c r="F72" s="37" t="s">
        <v>55</v>
      </c>
      <c r="G72" s="38"/>
      <c r="H72" s="35"/>
      <c r="I72" s="35"/>
      <c r="J72" s="35">
        <v>53735.610000000219</v>
      </c>
    </row>
    <row r="73" spans="5:10" ht="18.75" x14ac:dyDescent="0.3">
      <c r="E73" s="1"/>
      <c r="F73" s="39" t="s">
        <v>58</v>
      </c>
      <c r="G73" s="38"/>
      <c r="H73" s="36"/>
      <c r="I73" s="36"/>
      <c r="J73" s="36">
        <v>-304.58999999999997</v>
      </c>
    </row>
    <row r="74" spans="5:10" ht="18.75" x14ac:dyDescent="0.3">
      <c r="E74" s="1"/>
      <c r="F74" s="39" t="s">
        <v>59</v>
      </c>
      <c r="G74" s="38"/>
      <c r="H74" s="36"/>
      <c r="I74" s="36"/>
      <c r="J74" s="36">
        <v>0</v>
      </c>
    </row>
    <row r="75" spans="5:10" ht="18.75" x14ac:dyDescent="0.3">
      <c r="E75" s="1"/>
      <c r="F75" s="37" t="s">
        <v>60</v>
      </c>
      <c r="G75" s="40"/>
      <c r="H75" s="35"/>
      <c r="I75" s="35"/>
      <c r="J75" s="35">
        <v>208039.02000000022</v>
      </c>
    </row>
    <row r="76" spans="5:10" ht="15.75" x14ac:dyDescent="0.25">
      <c r="E76" s="1"/>
      <c r="F76" s="41"/>
      <c r="G76" s="42"/>
      <c r="H76" s="38"/>
      <c r="I76" s="38"/>
      <c r="J76" s="38"/>
    </row>
    <row r="77" spans="5:10" ht="15.75" x14ac:dyDescent="0.25">
      <c r="E77" s="1"/>
      <c r="F77" s="36" t="s">
        <v>61</v>
      </c>
      <c r="G77" s="43"/>
      <c r="H77" s="44"/>
      <c r="I77" s="44"/>
      <c r="J77" s="44">
        <v>380318.59</v>
      </c>
    </row>
    <row r="78" spans="5:10" ht="15.75" x14ac:dyDescent="0.25">
      <c r="E78" s="1"/>
      <c r="F78" s="17"/>
      <c r="G78" s="45"/>
      <c r="H78" s="19"/>
      <c r="I78" s="19"/>
      <c r="J78" s="19"/>
    </row>
    <row r="79" spans="5:10" ht="15.75" x14ac:dyDescent="0.25">
      <c r="E79" s="1"/>
      <c r="F79" s="23" t="s">
        <v>62</v>
      </c>
      <c r="G79" s="43"/>
      <c r="H79" s="44"/>
      <c r="I79" s="44"/>
      <c r="J79" s="44">
        <v>588357.61000000022</v>
      </c>
    </row>
    <row r="80" spans="5:10" ht="15.75" x14ac:dyDescent="0.25">
      <c r="E80" s="1"/>
      <c r="F80" s="1"/>
      <c r="G80" s="1"/>
      <c r="H80" s="1"/>
      <c r="I80" s="1"/>
      <c r="J8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DuPont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DTF Employee</dc:creator>
  <cp:lastModifiedBy>DTF Employee</cp:lastModifiedBy>
  <dcterms:created xsi:type="dcterms:W3CDTF">2015-08-27T13:29:07Z</dcterms:created>
  <dcterms:modified xsi:type="dcterms:W3CDTF">2015-08-27T13:32:58Z</dcterms:modified>
</cp:coreProperties>
</file>