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4915" windowHeight="12525"/>
  </bookViews>
  <sheets>
    <sheet name="Sheet1" sheetId="1" r:id="rId1"/>
    <sheet name="Sr Champ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8" i="1" l="1"/>
  <c r="G66" i="1"/>
  <c r="F66" i="1"/>
  <c r="F68" i="1" s="1"/>
  <c r="G28" i="1"/>
  <c r="F28" i="1"/>
  <c r="E66" i="1" l="1"/>
  <c r="E28" i="1"/>
  <c r="E68" i="1" s="1"/>
</calcChain>
</file>

<file path=xl/sharedStrings.xml><?xml version="1.0" encoding="utf-8"?>
<sst xmlns="http://schemas.openxmlformats.org/spreadsheetml/2006/main" count="103" uniqueCount="93">
  <si>
    <t>*** Revenue ***</t>
  </si>
  <si>
    <t xml:space="preserve"> </t>
  </si>
  <si>
    <t>Year to Date</t>
  </si>
  <si>
    <t>USAS Registration</t>
  </si>
  <si>
    <t>VS Registration</t>
  </si>
  <si>
    <t>USAS Club Dues</t>
  </si>
  <si>
    <t>VS Club Dues</t>
  </si>
  <si>
    <t>Meet Sanctions</t>
  </si>
  <si>
    <t>Meet Rebates</t>
  </si>
  <si>
    <t>Meet Swimmer Fees</t>
  </si>
  <si>
    <t>Sales &amp; Misc.</t>
  </si>
  <si>
    <t>Championship Meet Revenue</t>
  </si>
  <si>
    <t>Sectional Meet Revenue</t>
  </si>
  <si>
    <t>Zone Meet Revenue</t>
  </si>
  <si>
    <t xml:space="preserve">SC Zones Revenue </t>
  </si>
  <si>
    <t>LC Zones Revenue</t>
  </si>
  <si>
    <t>Awards Banquet</t>
  </si>
  <si>
    <t>Interest - Checking</t>
  </si>
  <si>
    <t>Interest - Reserves</t>
  </si>
  <si>
    <t>Total Revenue</t>
  </si>
  <si>
    <t>*** Expenses ***</t>
  </si>
  <si>
    <t>Travel - US Open</t>
  </si>
  <si>
    <t>Travel - LC Nationals</t>
  </si>
  <si>
    <t>Travel - SC Nationals</t>
  </si>
  <si>
    <t>Travel - National Team Trials</t>
  </si>
  <si>
    <t>Travel - National Youth Team</t>
  </si>
  <si>
    <t>Travel - Discretionary</t>
  </si>
  <si>
    <t>Senior Championships Support</t>
  </si>
  <si>
    <t>Championship Meet Expenses</t>
  </si>
  <si>
    <t>Sectional Meet Expenses</t>
  </si>
  <si>
    <t>Zone Meet Expenses</t>
  </si>
  <si>
    <t>SC Zones Expenses</t>
  </si>
  <si>
    <t>LC Zones Expenses</t>
  </si>
  <si>
    <t>Administrator</t>
  </si>
  <si>
    <t>Payroll Taxes</t>
  </si>
  <si>
    <t>Webmaster</t>
  </si>
  <si>
    <t>Website Expenses</t>
  </si>
  <si>
    <t>Administration Expenses</t>
  </si>
  <si>
    <t>National Convention</t>
  </si>
  <si>
    <t xml:space="preserve">Equipment </t>
  </si>
  <si>
    <t>Officials Training &amp; Travel</t>
  </si>
  <si>
    <t>Supplies &amp; Misc.</t>
  </si>
  <si>
    <t>USAS Workshops</t>
  </si>
  <si>
    <t>VS Workshops</t>
  </si>
  <si>
    <t>VS Camps &amp; Clinics</t>
  </si>
  <si>
    <t>Diversity &amp; Outreach Programs</t>
  </si>
  <si>
    <t>Safe Sport Programs</t>
  </si>
  <si>
    <t>Make A Splash Programs</t>
  </si>
  <si>
    <t>Coach Mentoring Program</t>
  </si>
  <si>
    <t>Zone Meeting</t>
  </si>
  <si>
    <t>Championship Meet Awards</t>
  </si>
  <si>
    <t>Total Expenses</t>
  </si>
  <si>
    <t>Net Income (Loss)</t>
  </si>
  <si>
    <t>Checking:</t>
  </si>
  <si>
    <t>Beginning Funds</t>
  </si>
  <si>
    <t>Interest Transferred from (to) Reserves</t>
  </si>
  <si>
    <t>Other Transfers from (to) Reserves</t>
  </si>
  <si>
    <t>Ending Funds</t>
  </si>
  <si>
    <t>VS Reserves</t>
  </si>
  <si>
    <t>Total Funds</t>
  </si>
  <si>
    <t>Thursday March 5</t>
  </si>
  <si>
    <t>Virginia Swimming SC Sr Champs  2015</t>
  </si>
  <si>
    <t>Friday March 6</t>
  </si>
  <si>
    <t>Saturday March 7</t>
  </si>
  <si>
    <t>Sunday March 8</t>
  </si>
  <si>
    <t>Warm up 12:30 to 1:50</t>
  </si>
  <si>
    <t>1:00 Positive Check-in closes</t>
  </si>
  <si>
    <t>2:00 Competition Starts</t>
  </si>
  <si>
    <t>5:30 Friday Scratch Box closes</t>
  </si>
  <si>
    <t>Prelim Warmup 6:30 - 8:20</t>
  </si>
  <si>
    <t>8:40 Competition Starts</t>
  </si>
  <si>
    <t>9:30 800Y Freestyle relay check-in closes</t>
  </si>
  <si>
    <t>Finals</t>
  </si>
  <si>
    <t>Warm up 4:30 to 5:35</t>
  </si>
  <si>
    <t>5:45 Competition Starts</t>
  </si>
  <si>
    <t>6:30 200 Y Freestyle Relay check-in closes</t>
  </si>
  <si>
    <t>8:25 General Meeting</t>
  </si>
  <si>
    <t>6:30 Saturday Scratch Box Closes</t>
  </si>
  <si>
    <t>8:30 Competition Starts</t>
  </si>
  <si>
    <t>9:30 400Y Medley relay check-in closes</t>
  </si>
  <si>
    <t>Warm up 4:15 to 5:20</t>
  </si>
  <si>
    <t>6:30 200 Y Medley Relay check-in closes</t>
  </si>
  <si>
    <t>6:30 1000 Y Freestyle Positive Check-in closes</t>
  </si>
  <si>
    <t>Prelim Warmup 7:00 - 8:20</t>
  </si>
  <si>
    <t>Warm up 3:30 to 4:20</t>
  </si>
  <si>
    <t>4:30 Competition Starts</t>
  </si>
  <si>
    <t>9:30 400Y Freestyle relay check-in closes</t>
  </si>
  <si>
    <t>April Actual</t>
  </si>
  <si>
    <t>Year 14 /15 End May and YTD Summary</t>
  </si>
  <si>
    <t>May Actual</t>
  </si>
  <si>
    <t>Clinics and Swimposium Revenue</t>
  </si>
  <si>
    <t>Zone Meeting Revenue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</si>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</sst>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rgb="FF00B05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color rgb="FFC00000"/>
      <name val="MS Sans Serif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4"/>
      <color rgb="FFC00000"/>
      <name val="Calibri"/>
      <family val="2"/>
    </font>
    <font>
      <sz val="14"/>
      <name val="Calibri"/>
      <family val="2"/>
    </font>
    <font>
      <sz val="12"/>
      <name val="MS Sans Serif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22"/>
      <color rgb="FF0070C0"/>
      <name val="Calibri"/>
      <family val="2"/>
      <scheme val="minor"/>
    </font>
    <font>
      <b/>
      <sz val="14"/>
      <color rgb="FFFF0000"/>
      <name val="Calibri"/>
      <family val="2"/>
    </font>
    <font>
      <sz val="12"/>
      <color rgb="FF00B05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0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5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5" fontId="5" fillId="0" borderId="0" xfId="0" applyNumberFormat="1" applyFont="1" applyBorder="1" applyAlignment="1">
      <alignment horizontal="center"/>
    </xf>
    <xf numFmtId="0" fontId="6" fillId="0" borderId="3" xfId="0" applyFont="1" applyBorder="1"/>
    <xf numFmtId="5" fontId="6" fillId="0" borderId="3" xfId="0" applyNumberFormat="1" applyFont="1" applyBorder="1"/>
    <xf numFmtId="7" fontId="6" fillId="0" borderId="3" xfId="0" applyNumberFormat="1" applyFont="1" applyBorder="1"/>
    <xf numFmtId="0" fontId="6" fillId="0" borderId="4" xfId="0" applyFont="1" applyBorder="1"/>
    <xf numFmtId="5" fontId="6" fillId="0" borderId="4" xfId="0" applyNumberFormat="1" applyFont="1" applyBorder="1"/>
    <xf numFmtId="7" fontId="6" fillId="0" borderId="4" xfId="0" applyNumberFormat="1" applyFont="1" applyBorder="1"/>
    <xf numFmtId="0" fontId="6" fillId="0" borderId="0" xfId="0" applyFont="1" applyBorder="1"/>
    <xf numFmtId="5" fontId="6" fillId="0" borderId="0" xfId="0" applyNumberFormat="1" applyFont="1" applyBorder="1"/>
    <xf numFmtId="7" fontId="6" fillId="0" borderId="0" xfId="0" applyNumberFormat="1" applyFont="1" applyBorder="1"/>
    <xf numFmtId="0" fontId="7" fillId="2" borderId="1" xfId="0" applyFont="1" applyFill="1" applyBorder="1"/>
    <xf numFmtId="6" fontId="7" fillId="2" borderId="1" xfId="1" applyNumberFormat="1" applyFont="1" applyFill="1" applyBorder="1"/>
    <xf numFmtId="0" fontId="6" fillId="0" borderId="0" xfId="0" applyFont="1"/>
    <xf numFmtId="5" fontId="6" fillId="0" borderId="0" xfId="0" applyNumberFormat="1" applyFont="1"/>
    <xf numFmtId="7" fontId="6" fillId="0" borderId="0" xfId="0" applyNumberFormat="1" applyFont="1"/>
    <xf numFmtId="5" fontId="4" fillId="0" borderId="0" xfId="0" applyNumberFormat="1" applyFont="1"/>
    <xf numFmtId="0" fontId="8" fillId="0" borderId="1" xfId="0" applyFont="1" applyBorder="1"/>
    <xf numFmtId="0" fontId="4" fillId="0" borderId="0" xfId="0" applyFont="1" applyBorder="1"/>
    <xf numFmtId="0" fontId="9" fillId="0" borderId="3" xfId="0" applyFont="1" applyBorder="1"/>
    <xf numFmtId="0" fontId="10" fillId="0" borderId="3" xfId="0" applyFont="1" applyBorder="1"/>
    <xf numFmtId="5" fontId="10" fillId="0" borderId="3" xfId="0" applyNumberFormat="1" applyFont="1" applyBorder="1"/>
    <xf numFmtId="7" fontId="10" fillId="0" borderId="3" xfId="0" applyNumberFormat="1" applyFont="1" applyBorder="1"/>
    <xf numFmtId="0" fontId="10" fillId="0" borderId="1" xfId="0" applyFont="1" applyBorder="1"/>
    <xf numFmtId="5" fontId="11" fillId="0" borderId="1" xfId="0" applyNumberFormat="1" applyFont="1" applyBorder="1"/>
    <xf numFmtId="0" fontId="4" fillId="0" borderId="3" xfId="0" applyFont="1" applyBorder="1"/>
    <xf numFmtId="7" fontId="4" fillId="0" borderId="0" xfId="0" applyNumberFormat="1" applyFont="1"/>
    <xf numFmtId="0" fontId="12" fillId="0" borderId="0" xfId="0" applyFont="1"/>
    <xf numFmtId="7" fontId="13" fillId="0" borderId="0" xfId="0" applyNumberFormat="1" applyFont="1"/>
    <xf numFmtId="0" fontId="14" fillId="0" borderId="0" xfId="0" applyFont="1" applyBorder="1"/>
    <xf numFmtId="0" fontId="14" fillId="0" borderId="0" xfId="0" applyFont="1" applyFill="1" applyBorder="1"/>
    <xf numFmtId="164" fontId="4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64" fontId="4" fillId="0" borderId="0" xfId="1" applyNumberFormat="1" applyFont="1"/>
    <xf numFmtId="5" fontId="4" fillId="0" borderId="0" xfId="1" applyNumberFormat="1" applyFont="1"/>
    <xf numFmtId="164" fontId="6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0" borderId="0" xfId="1" applyFont="1"/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7" fontId="10" fillId="0" borderId="1" xfId="0" applyNumberFormat="1" applyFont="1" applyBorder="1"/>
    <xf numFmtId="7" fontId="20" fillId="0" borderId="1" xfId="0" applyNumberFormat="1" applyFont="1" applyBorder="1"/>
    <xf numFmtId="0" fontId="19" fillId="0" borderId="0" xfId="0" applyFont="1" applyAlignment="1">
      <alignment horizontal="center"/>
    </xf>
    <xf numFmtId="0" fontId="0" fillId="0" borderId="3" xfId="0" applyBorder="1"/>
    <xf numFmtId="7" fontId="21" fillId="0" borderId="3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80"/>
  <sheetViews>
    <sheetView tabSelected="1" topLeftCell="A49" workbookViewId="0">
      <selection activeCell="M74" sqref="M74"/>
    </sheetView>
  </sheetViews>
  <sheetFormatPr defaultRowHeight="15" x14ac:dyDescent="0.25"/>
  <cols>
    <col min="4" max="4" width="32.85546875" customWidth="1"/>
    <col min="5" max="5" width="16.140625" customWidth="1"/>
    <col min="6" max="7" width="17.85546875" customWidth="1"/>
    <col min="8" max="8" width="21.85546875" customWidth="1"/>
  </cols>
  <sheetData>
    <row r="4" spans="4:8" ht="23.25" x14ac:dyDescent="0.35">
      <c r="D4" s="1" t="s">
        <v>88</v>
      </c>
    </row>
    <row r="6" spans="4:8" ht="15.75" thickBot="1" x14ac:dyDescent="0.3"/>
    <row r="7" spans="4:8" ht="17.25" thickTop="1" thickBot="1" x14ac:dyDescent="0.3">
      <c r="D7" s="2" t="s">
        <v>0</v>
      </c>
      <c r="E7" s="3" t="s">
        <v>92</v>
      </c>
      <c r="F7" s="42" t="s">
        <v>87</v>
      </c>
      <c r="G7" s="42" t="s">
        <v>89</v>
      </c>
      <c r="H7" s="42" t="s">
        <v>2</v>
      </c>
    </row>
    <row r="8" spans="4:8" ht="15.75" thickTop="1" x14ac:dyDescent="0.25">
      <c r="D8" s="4"/>
      <c r="E8" s="5"/>
      <c r="F8" s="43"/>
      <c r="G8" s="43"/>
      <c r="H8" s="43"/>
    </row>
    <row r="9" spans="4:8" ht="15.75" x14ac:dyDescent="0.25">
      <c r="D9" s="6" t="s">
        <v>3</v>
      </c>
      <c r="E9" s="7">
        <v>387400</v>
      </c>
      <c r="F9" s="8">
        <v>7798</v>
      </c>
      <c r="G9" s="8">
        <v>7279</v>
      </c>
      <c r="H9" s="7">
        <v>370841</v>
      </c>
    </row>
    <row r="10" spans="4:8" ht="15.75" x14ac:dyDescent="0.25">
      <c r="D10" s="6" t="s">
        <v>4</v>
      </c>
      <c r="E10" s="7">
        <v>98190</v>
      </c>
      <c r="F10" s="8">
        <v>2074.4499999999998</v>
      </c>
      <c r="G10" s="8">
        <v>1769.85</v>
      </c>
      <c r="H10" s="7">
        <v>94568.52</v>
      </c>
    </row>
    <row r="11" spans="4:8" ht="15.75" x14ac:dyDescent="0.25">
      <c r="D11" s="6" t="s">
        <v>5</v>
      </c>
      <c r="E11" s="7">
        <v>3850</v>
      </c>
      <c r="F11" s="8">
        <v>140</v>
      </c>
      <c r="G11" s="8">
        <v>70</v>
      </c>
      <c r="H11" s="7">
        <v>3500</v>
      </c>
    </row>
    <row r="12" spans="4:8" ht="15.75" x14ac:dyDescent="0.25">
      <c r="D12" s="6" t="s">
        <v>6</v>
      </c>
      <c r="E12" s="7">
        <v>1650</v>
      </c>
      <c r="F12" s="8">
        <v>60</v>
      </c>
      <c r="G12" s="8">
        <v>30</v>
      </c>
      <c r="H12" s="7">
        <v>1500</v>
      </c>
    </row>
    <row r="13" spans="4:8" ht="15.75" x14ac:dyDescent="0.25">
      <c r="D13" s="6" t="s">
        <v>7</v>
      </c>
      <c r="E13" s="7">
        <v>2000</v>
      </c>
      <c r="F13" s="8">
        <v>60</v>
      </c>
      <c r="G13" s="8">
        <v>20</v>
      </c>
      <c r="H13" s="7">
        <v>1660</v>
      </c>
    </row>
    <row r="14" spans="4:8" ht="15.75" x14ac:dyDescent="0.25">
      <c r="D14" s="6" t="s">
        <v>8</v>
      </c>
      <c r="E14" s="7">
        <v>109820</v>
      </c>
      <c r="F14" s="8">
        <v>6687.35</v>
      </c>
      <c r="G14" s="8">
        <v>11295.05</v>
      </c>
      <c r="H14" s="7">
        <v>116627.29</v>
      </c>
    </row>
    <row r="15" spans="4:8" ht="15.75" x14ac:dyDescent="0.25">
      <c r="D15" s="6" t="s">
        <v>9</v>
      </c>
      <c r="E15" s="7">
        <v>60060</v>
      </c>
      <c r="F15" s="8"/>
      <c r="G15" s="8"/>
      <c r="H15" s="7">
        <v>1071</v>
      </c>
    </row>
    <row r="16" spans="4:8" ht="15.75" x14ac:dyDescent="0.25">
      <c r="D16" s="6" t="s">
        <v>10</v>
      </c>
      <c r="E16" s="7">
        <v>2500</v>
      </c>
      <c r="F16" s="8"/>
      <c r="G16" s="8"/>
      <c r="H16" s="7">
        <v>2500</v>
      </c>
    </row>
    <row r="17" spans="4:8" ht="15.75" x14ac:dyDescent="0.25">
      <c r="D17" s="6" t="s">
        <v>11</v>
      </c>
      <c r="E17" s="7">
        <v>0</v>
      </c>
      <c r="F17" s="8"/>
      <c r="G17" s="8"/>
      <c r="H17" s="7">
        <v>0</v>
      </c>
    </row>
    <row r="18" spans="4:8" ht="15.75" x14ac:dyDescent="0.25">
      <c r="D18" s="6" t="s">
        <v>12</v>
      </c>
      <c r="E18" s="7">
        <v>50000</v>
      </c>
      <c r="F18" s="8"/>
      <c r="G18" s="8"/>
      <c r="H18" s="7">
        <v>5000</v>
      </c>
    </row>
    <row r="19" spans="4:8" ht="15.75" x14ac:dyDescent="0.25">
      <c r="D19" s="6" t="s">
        <v>13</v>
      </c>
      <c r="E19" s="7">
        <v>50000</v>
      </c>
      <c r="F19" s="8"/>
      <c r="G19" s="8"/>
      <c r="H19" s="7">
        <v>6725</v>
      </c>
    </row>
    <row r="20" spans="4:8" ht="15.75" x14ac:dyDescent="0.25">
      <c r="D20" s="6" t="s">
        <v>14</v>
      </c>
      <c r="E20" s="7">
        <v>0</v>
      </c>
      <c r="F20" s="8"/>
      <c r="G20" s="8"/>
      <c r="H20" s="7">
        <v>0</v>
      </c>
    </row>
    <row r="21" spans="4:8" ht="15.75" x14ac:dyDescent="0.25">
      <c r="D21" s="6" t="s">
        <v>15</v>
      </c>
      <c r="E21" s="7">
        <v>45150</v>
      </c>
      <c r="F21" s="8"/>
      <c r="G21" s="8"/>
      <c r="H21" s="7">
        <v>0</v>
      </c>
    </row>
    <row r="22" spans="4:8" ht="15.75" x14ac:dyDescent="0.25">
      <c r="D22" s="6" t="s">
        <v>90</v>
      </c>
      <c r="E22" s="7">
        <v>0</v>
      </c>
      <c r="F22" s="8"/>
      <c r="G22" s="8"/>
      <c r="H22" s="7">
        <v>3609</v>
      </c>
    </row>
    <row r="23" spans="4:8" ht="15.75" x14ac:dyDescent="0.25">
      <c r="D23" s="6" t="s">
        <v>16</v>
      </c>
      <c r="E23" s="7">
        <v>9000</v>
      </c>
      <c r="F23" s="8">
        <v>29670</v>
      </c>
      <c r="G23" s="8">
        <v>2879.5</v>
      </c>
      <c r="H23" s="7">
        <v>39259.5</v>
      </c>
    </row>
    <row r="24" spans="4:8" ht="15.75" x14ac:dyDescent="0.25">
      <c r="D24" s="6" t="s">
        <v>91</v>
      </c>
      <c r="F24" s="8"/>
      <c r="G24" s="8">
        <v>5715.37</v>
      </c>
      <c r="H24" s="64">
        <v>5715.37</v>
      </c>
    </row>
    <row r="25" spans="4:8" ht="15.75" x14ac:dyDescent="0.25">
      <c r="D25" s="6" t="s">
        <v>17</v>
      </c>
      <c r="E25" s="7">
        <v>10</v>
      </c>
      <c r="F25" s="8">
        <v>2.15</v>
      </c>
      <c r="G25" s="8">
        <v>2.0499999999999998</v>
      </c>
      <c r="H25" s="7">
        <v>16.3</v>
      </c>
    </row>
    <row r="26" spans="4:8" ht="16.5" thickBot="1" x14ac:dyDescent="0.3">
      <c r="D26" s="9" t="s">
        <v>18</v>
      </c>
      <c r="E26" s="10">
        <v>500</v>
      </c>
      <c r="F26" s="11">
        <v>12.48</v>
      </c>
      <c r="G26" s="11">
        <v>12.9</v>
      </c>
      <c r="H26" s="10">
        <v>195.26999999999998</v>
      </c>
    </row>
    <row r="27" spans="4:8" ht="16.5" thickBot="1" x14ac:dyDescent="0.3">
      <c r="D27" s="12"/>
      <c r="E27" s="13"/>
      <c r="G27" s="14"/>
      <c r="H27" s="14"/>
    </row>
    <row r="28" spans="4:8" ht="21" thickTop="1" thickBot="1" x14ac:dyDescent="0.4">
      <c r="D28" s="15" t="s">
        <v>19</v>
      </c>
      <c r="E28" s="16">
        <f>SUM(E9:E26)</f>
        <v>820130</v>
      </c>
      <c r="F28" s="16">
        <f>SUM(F9:F26)</f>
        <v>46504.430000000008</v>
      </c>
      <c r="G28" s="16">
        <f t="shared" ref="G28" si="0">SUM(G9:G26)</f>
        <v>29073.72</v>
      </c>
      <c r="H28" s="16">
        <v>652788.25000000012</v>
      </c>
    </row>
    <row r="29" spans="4:8" ht="17.25" thickTop="1" thickBot="1" x14ac:dyDescent="0.3">
      <c r="D29" s="17"/>
      <c r="E29" s="18"/>
      <c r="G29" s="17"/>
      <c r="H29" s="17"/>
    </row>
    <row r="30" spans="4:8" ht="17.25" thickTop="1" thickBot="1" x14ac:dyDescent="0.3">
      <c r="D30" s="21" t="s">
        <v>20</v>
      </c>
      <c r="E30" s="13"/>
      <c r="F30" s="12"/>
      <c r="G30" s="12"/>
      <c r="H30" s="12"/>
    </row>
    <row r="31" spans="4:8" ht="16.5" thickTop="1" x14ac:dyDescent="0.25">
      <c r="D31" s="22"/>
      <c r="E31" s="13"/>
      <c r="F31" s="12"/>
      <c r="G31" s="12"/>
      <c r="H31" s="12"/>
    </row>
    <row r="32" spans="4:8" ht="15.75" x14ac:dyDescent="0.25">
      <c r="D32" s="6" t="s">
        <v>3</v>
      </c>
      <c r="E32" s="7">
        <v>387400</v>
      </c>
      <c r="F32" s="8">
        <v>3811</v>
      </c>
      <c r="G32" s="8">
        <v>4857</v>
      </c>
      <c r="H32" s="7">
        <v>370289</v>
      </c>
    </row>
    <row r="33" spans="4:8" ht="15.75" x14ac:dyDescent="0.25">
      <c r="D33" s="6" t="s">
        <v>5</v>
      </c>
      <c r="E33" s="7">
        <v>3850</v>
      </c>
      <c r="F33" s="8">
        <v>70</v>
      </c>
      <c r="G33" s="8"/>
      <c r="H33" s="7">
        <v>3430</v>
      </c>
    </row>
    <row r="34" spans="4:8" ht="15.75" x14ac:dyDescent="0.25">
      <c r="D34" s="6" t="s">
        <v>21</v>
      </c>
      <c r="E34" s="7">
        <v>0</v>
      </c>
      <c r="F34" s="8"/>
      <c r="G34" s="8"/>
      <c r="H34" s="7">
        <v>0</v>
      </c>
    </row>
    <row r="35" spans="4:8" ht="15.75" x14ac:dyDescent="0.25">
      <c r="D35" s="6" t="s">
        <v>22</v>
      </c>
      <c r="E35" s="7">
        <v>25000</v>
      </c>
      <c r="F35" s="8" t="s">
        <v>1</v>
      </c>
      <c r="G35" s="8"/>
      <c r="H35" s="7">
        <v>1237.67</v>
      </c>
    </row>
    <row r="36" spans="4:8" ht="15.75" x14ac:dyDescent="0.25">
      <c r="D36" s="6" t="s">
        <v>23</v>
      </c>
      <c r="E36" s="7">
        <v>10000</v>
      </c>
      <c r="F36" s="8">
        <v>5425</v>
      </c>
      <c r="G36" s="8">
        <v>500</v>
      </c>
      <c r="H36" s="7">
        <v>17418.439999999999</v>
      </c>
    </row>
    <row r="37" spans="4:8" ht="15.75" x14ac:dyDescent="0.25">
      <c r="D37" s="6" t="s">
        <v>24</v>
      </c>
      <c r="E37" s="7">
        <v>0</v>
      </c>
      <c r="F37" s="8"/>
      <c r="G37" s="8"/>
      <c r="H37" s="7">
        <v>0</v>
      </c>
    </row>
    <row r="38" spans="4:8" ht="15.75" x14ac:dyDescent="0.25">
      <c r="D38" s="6" t="s">
        <v>25</v>
      </c>
      <c r="E38" s="7">
        <v>1500</v>
      </c>
      <c r="F38" s="8"/>
      <c r="G38" s="8"/>
      <c r="H38" s="7">
        <v>0</v>
      </c>
    </row>
    <row r="39" spans="4:8" ht="15.75" x14ac:dyDescent="0.25">
      <c r="D39" s="6" t="s">
        <v>26</v>
      </c>
      <c r="E39" s="7">
        <v>3000</v>
      </c>
      <c r="F39" s="8"/>
      <c r="G39" s="8">
        <v>1454.48</v>
      </c>
      <c r="H39" s="7">
        <v>1454.48</v>
      </c>
    </row>
    <row r="40" spans="4:8" ht="15.75" x14ac:dyDescent="0.25">
      <c r="D40" s="6" t="s">
        <v>27</v>
      </c>
      <c r="E40" s="7">
        <v>10000</v>
      </c>
      <c r="F40" s="8"/>
      <c r="G40" s="8"/>
      <c r="H40" s="7">
        <v>6305.64</v>
      </c>
    </row>
    <row r="41" spans="4:8" ht="15.75" x14ac:dyDescent="0.25">
      <c r="D41" s="6" t="s">
        <v>28</v>
      </c>
      <c r="E41" s="7">
        <v>3000</v>
      </c>
      <c r="F41" s="8">
        <v>498.36</v>
      </c>
      <c r="G41" s="8"/>
      <c r="H41" s="7">
        <v>2239.35</v>
      </c>
    </row>
    <row r="42" spans="4:8" ht="15.75" x14ac:dyDescent="0.25">
      <c r="D42" s="6" t="s">
        <v>29</v>
      </c>
      <c r="E42" s="7">
        <v>50000</v>
      </c>
      <c r="F42" s="8"/>
      <c r="G42" s="8">
        <v>4122.26</v>
      </c>
      <c r="H42" s="7">
        <v>4122.26</v>
      </c>
    </row>
    <row r="43" spans="4:8" ht="15.75" x14ac:dyDescent="0.25">
      <c r="D43" s="6" t="s">
        <v>30</v>
      </c>
      <c r="E43" s="7">
        <v>50000</v>
      </c>
      <c r="F43" s="8"/>
      <c r="G43" s="8"/>
      <c r="H43" s="7">
        <v>701.88</v>
      </c>
    </row>
    <row r="44" spans="4:8" ht="15.75" x14ac:dyDescent="0.25">
      <c r="D44" s="6" t="s">
        <v>31</v>
      </c>
      <c r="E44" s="7">
        <v>0</v>
      </c>
      <c r="F44" s="8"/>
      <c r="G44" s="8"/>
      <c r="H44" s="7">
        <v>0</v>
      </c>
    </row>
    <row r="45" spans="4:8" ht="15.75" x14ac:dyDescent="0.25">
      <c r="D45" s="6" t="s">
        <v>32</v>
      </c>
      <c r="E45" s="7">
        <v>85650</v>
      </c>
      <c r="F45" s="8"/>
      <c r="G45" s="8">
        <v>1200</v>
      </c>
      <c r="H45" s="7">
        <v>5794.25</v>
      </c>
    </row>
    <row r="46" spans="4:8" ht="15.75" x14ac:dyDescent="0.25">
      <c r="D46" s="6" t="s">
        <v>33</v>
      </c>
      <c r="E46" s="7">
        <v>29700</v>
      </c>
      <c r="F46" s="8">
        <v>2475</v>
      </c>
      <c r="G46" s="8">
        <v>2475</v>
      </c>
      <c r="H46" s="7">
        <v>22275</v>
      </c>
    </row>
    <row r="47" spans="4:8" ht="15.75" x14ac:dyDescent="0.25">
      <c r="D47" s="6" t="s">
        <v>34</v>
      </c>
      <c r="E47" s="7">
        <v>2700</v>
      </c>
      <c r="F47" s="8">
        <v>192.36</v>
      </c>
      <c r="G47" s="8">
        <v>189.34</v>
      </c>
      <c r="H47" s="7">
        <v>1787.68</v>
      </c>
    </row>
    <row r="48" spans="4:8" ht="15.75" x14ac:dyDescent="0.25">
      <c r="D48" s="6" t="s">
        <v>35</v>
      </c>
      <c r="E48" s="7">
        <v>25000</v>
      </c>
      <c r="F48" s="8">
        <v>1417</v>
      </c>
      <c r="G48" s="8">
        <v>2834</v>
      </c>
      <c r="H48" s="7">
        <v>12753</v>
      </c>
    </row>
    <row r="49" spans="4:8" ht="15.75" x14ac:dyDescent="0.25">
      <c r="D49" s="6" t="s">
        <v>36</v>
      </c>
      <c r="E49" s="7">
        <v>3000</v>
      </c>
      <c r="F49" s="8"/>
      <c r="G49" s="8"/>
      <c r="H49" s="7">
        <v>546.75</v>
      </c>
    </row>
    <row r="50" spans="4:8" ht="15.75" x14ac:dyDescent="0.25">
      <c r="D50" s="6" t="s">
        <v>37</v>
      </c>
      <c r="E50" s="7">
        <v>10000</v>
      </c>
      <c r="F50" s="8">
        <v>950.05</v>
      </c>
      <c r="G50" s="8">
        <v>122.32</v>
      </c>
      <c r="H50" s="7">
        <v>7587.41</v>
      </c>
    </row>
    <row r="51" spans="4:8" ht="15.75" x14ac:dyDescent="0.25">
      <c r="D51" s="6" t="s">
        <v>16</v>
      </c>
      <c r="E51" s="7">
        <v>35500</v>
      </c>
      <c r="F51" s="8">
        <v>37051</v>
      </c>
      <c r="G51" s="8">
        <v>4780.51</v>
      </c>
      <c r="H51" s="7">
        <v>59558.170000000006</v>
      </c>
    </row>
    <row r="52" spans="4:8" ht="15.75" x14ac:dyDescent="0.25">
      <c r="D52" s="6" t="s">
        <v>38</v>
      </c>
      <c r="E52" s="7">
        <v>12000</v>
      </c>
      <c r="F52" s="8"/>
      <c r="G52" s="8"/>
      <c r="H52" s="7">
        <v>12677.960000000001</v>
      </c>
    </row>
    <row r="53" spans="4:8" ht="15.75" x14ac:dyDescent="0.25">
      <c r="D53" s="6" t="s">
        <v>39</v>
      </c>
      <c r="E53" s="7">
        <v>3000</v>
      </c>
      <c r="F53" s="8">
        <v>450</v>
      </c>
      <c r="G53" s="8">
        <v>75</v>
      </c>
      <c r="H53" s="7">
        <v>2410.81</v>
      </c>
    </row>
    <row r="54" spans="4:8" ht="15.75" x14ac:dyDescent="0.25">
      <c r="D54" s="6" t="s">
        <v>40</v>
      </c>
      <c r="E54" s="7">
        <v>14000</v>
      </c>
      <c r="F54" s="8">
        <v>1978.93</v>
      </c>
      <c r="G54" s="8">
        <v>1979.48</v>
      </c>
      <c r="H54" s="7">
        <v>8393.2900000000009</v>
      </c>
    </row>
    <row r="55" spans="4:8" ht="15.75" x14ac:dyDescent="0.25">
      <c r="D55" s="6" t="s">
        <v>41</v>
      </c>
      <c r="E55" s="7">
        <v>5000</v>
      </c>
      <c r="F55" s="8"/>
      <c r="G55" s="65"/>
      <c r="H55" s="7">
        <v>1065.82</v>
      </c>
    </row>
    <row r="56" spans="4:8" ht="15.75" x14ac:dyDescent="0.25">
      <c r="D56" s="6" t="s">
        <v>42</v>
      </c>
      <c r="E56" s="7">
        <v>3000</v>
      </c>
      <c r="F56" s="8"/>
      <c r="G56" s="8"/>
      <c r="H56" s="7">
        <v>2000</v>
      </c>
    </row>
    <row r="57" spans="4:8" ht="15.75" x14ac:dyDescent="0.25">
      <c r="D57" s="6" t="s">
        <v>43</v>
      </c>
      <c r="E57" s="7">
        <v>1000</v>
      </c>
      <c r="F57" s="8"/>
      <c r="G57" s="8"/>
      <c r="H57" s="7">
        <v>0</v>
      </c>
    </row>
    <row r="58" spans="4:8" ht="15.75" x14ac:dyDescent="0.25">
      <c r="D58" s="6" t="s">
        <v>44</v>
      </c>
      <c r="E58" s="7">
        <v>4000</v>
      </c>
      <c r="F58" s="8"/>
      <c r="G58" s="8"/>
      <c r="H58" s="7">
        <v>877.43</v>
      </c>
    </row>
    <row r="59" spans="4:8" ht="15.75" x14ac:dyDescent="0.25">
      <c r="D59" s="6" t="s">
        <v>45</v>
      </c>
      <c r="E59" s="7">
        <v>6000</v>
      </c>
      <c r="F59" s="8">
        <v>259.25</v>
      </c>
      <c r="G59" s="8">
        <v>225</v>
      </c>
      <c r="H59" s="7">
        <v>3798.63</v>
      </c>
    </row>
    <row r="60" spans="4:8" ht="15.75" x14ac:dyDescent="0.25">
      <c r="D60" s="6" t="s">
        <v>46</v>
      </c>
      <c r="E60" s="7">
        <v>2500</v>
      </c>
      <c r="F60" s="8"/>
      <c r="G60" s="8"/>
      <c r="H60" s="7">
        <v>0</v>
      </c>
    </row>
    <row r="61" spans="4:8" ht="15.75" x14ac:dyDescent="0.25">
      <c r="D61" s="23" t="s">
        <v>47</v>
      </c>
      <c r="E61" s="7">
        <v>6000</v>
      </c>
      <c r="F61" s="8">
        <v>2000</v>
      </c>
      <c r="G61" s="8"/>
      <c r="H61" s="7">
        <v>6000</v>
      </c>
    </row>
    <row r="62" spans="4:8" ht="15.75" x14ac:dyDescent="0.25">
      <c r="D62" s="23" t="s">
        <v>48</v>
      </c>
      <c r="E62" s="7">
        <v>2000</v>
      </c>
      <c r="F62" s="8"/>
      <c r="G62" s="8"/>
      <c r="H62" s="7"/>
    </row>
    <row r="63" spans="4:8" ht="15.75" x14ac:dyDescent="0.25">
      <c r="D63" s="6" t="s">
        <v>49</v>
      </c>
      <c r="E63" s="7">
        <v>3000</v>
      </c>
      <c r="F63" s="8"/>
      <c r="G63" s="8">
        <v>6728.58</v>
      </c>
      <c r="H63" s="7">
        <v>7228.58</v>
      </c>
    </row>
    <row r="64" spans="4:8" ht="16.5" thickBot="1" x14ac:dyDescent="0.3">
      <c r="D64" s="9" t="s">
        <v>50</v>
      </c>
      <c r="E64" s="10">
        <v>30000</v>
      </c>
      <c r="F64" s="11">
        <v>684</v>
      </c>
      <c r="G64" s="11">
        <v>886.63</v>
      </c>
      <c r="H64" s="10">
        <v>15565.359999999999</v>
      </c>
    </row>
    <row r="65" spans="4:8" ht="15.75" x14ac:dyDescent="0.25">
      <c r="D65" s="12"/>
      <c r="E65" s="13"/>
      <c r="F65" s="14"/>
      <c r="G65" s="14"/>
      <c r="H65" s="14"/>
    </row>
    <row r="66" spans="4:8" ht="18.75" x14ac:dyDescent="0.3">
      <c r="D66" s="24" t="s">
        <v>51</v>
      </c>
      <c r="E66" s="25">
        <f>SUM(E32:E64)</f>
        <v>826800</v>
      </c>
      <c r="F66" s="26">
        <f>SUM(F32:F64)</f>
        <v>57261.950000000004</v>
      </c>
      <c r="G66" s="26">
        <f>SUM(G32:G64)</f>
        <v>32429.600000000002</v>
      </c>
      <c r="H66" s="26">
        <v>577518.86</v>
      </c>
    </row>
    <row r="67" spans="4:8" ht="16.5" thickBot="1" x14ac:dyDescent="0.3">
      <c r="D67" s="17"/>
      <c r="E67" s="18"/>
      <c r="F67" s="44"/>
      <c r="G67" s="44"/>
      <c r="H67" s="44"/>
    </row>
    <row r="68" spans="4:8" ht="20.25" thickTop="1" thickBot="1" x14ac:dyDescent="0.35">
      <c r="D68" s="27" t="s">
        <v>52</v>
      </c>
      <c r="E68" s="28">
        <f>E28-E66</f>
        <v>-6670</v>
      </c>
      <c r="F68" s="62">
        <f>F28-F66</f>
        <v>-10757.519999999997</v>
      </c>
      <c r="G68" s="62">
        <f>G28-G66</f>
        <v>-3355.880000000001</v>
      </c>
      <c r="H68" s="61">
        <v>75269.39000000013</v>
      </c>
    </row>
    <row r="69" spans="4:8" ht="16.5" thickTop="1" x14ac:dyDescent="0.25">
      <c r="D69" s="17"/>
      <c r="E69" s="18"/>
      <c r="F69" s="19"/>
      <c r="G69" s="19"/>
      <c r="H69" s="19"/>
    </row>
    <row r="70" spans="4:8" ht="15.75" x14ac:dyDescent="0.25">
      <c r="D70" s="29" t="s">
        <v>53</v>
      </c>
      <c r="E70" s="20"/>
      <c r="F70" s="30"/>
      <c r="G70" s="30"/>
      <c r="H70" s="30"/>
    </row>
    <row r="71" spans="4:8" ht="18.75" x14ac:dyDescent="0.3">
      <c r="D71" s="31" t="s">
        <v>54</v>
      </c>
      <c r="E71" s="32"/>
      <c r="F71" s="30"/>
      <c r="G71" s="30"/>
      <c r="H71" s="30">
        <v>154608</v>
      </c>
    </row>
    <row r="72" spans="4:8" ht="18.75" x14ac:dyDescent="0.3">
      <c r="D72" s="31" t="s">
        <v>52</v>
      </c>
      <c r="E72" s="32"/>
      <c r="F72" s="20"/>
      <c r="G72" s="20"/>
      <c r="H72" s="20">
        <v>75269.39000000013</v>
      </c>
    </row>
    <row r="73" spans="4:8" ht="18.75" x14ac:dyDescent="0.3">
      <c r="D73" s="33" t="s">
        <v>55</v>
      </c>
      <c r="E73" s="32"/>
      <c r="F73" s="30"/>
      <c r="G73" s="30"/>
      <c r="H73" s="30">
        <v>-195.26999999999998</v>
      </c>
    </row>
    <row r="74" spans="4:8" ht="18.75" x14ac:dyDescent="0.3">
      <c r="D74" s="34" t="s">
        <v>56</v>
      </c>
      <c r="E74" s="32"/>
      <c r="F74" s="30"/>
      <c r="G74" s="30"/>
      <c r="H74" s="30">
        <v>0</v>
      </c>
    </row>
    <row r="75" spans="4:8" ht="18.75" x14ac:dyDescent="0.3">
      <c r="D75" s="31" t="s">
        <v>57</v>
      </c>
      <c r="E75" s="35"/>
      <c r="F75" s="20"/>
      <c r="G75" s="20"/>
      <c r="H75" s="20">
        <v>229682.12000000014</v>
      </c>
    </row>
    <row r="76" spans="4:8" ht="15.75" x14ac:dyDescent="0.25">
      <c r="D76" s="36"/>
      <c r="E76" s="37"/>
      <c r="F76" s="32"/>
      <c r="G76" s="32"/>
      <c r="H76" s="32"/>
    </row>
    <row r="77" spans="4:8" ht="15.75" x14ac:dyDescent="0.25">
      <c r="D77" s="30" t="s">
        <v>58</v>
      </c>
      <c r="E77" s="38"/>
      <c r="F77" s="39"/>
      <c r="G77" s="39"/>
      <c r="H77" s="39">
        <v>380209.27</v>
      </c>
    </row>
    <row r="78" spans="4:8" ht="15.75" x14ac:dyDescent="0.25">
      <c r="D78" s="17"/>
      <c r="E78" s="40"/>
      <c r="F78" s="19"/>
      <c r="G78" s="19"/>
      <c r="H78" s="19"/>
    </row>
    <row r="79" spans="4:8" ht="15.75" x14ac:dyDescent="0.25">
      <c r="D79" s="41" t="s">
        <v>59</v>
      </c>
      <c r="E79" s="38"/>
      <c r="F79" s="39"/>
      <c r="G79" s="39"/>
      <c r="H79" s="39">
        <v>609891.39000000013</v>
      </c>
    </row>
    <row r="80" spans="4:8" ht="15.75" x14ac:dyDescent="0.25">
      <c r="H80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F25"/>
  <sheetViews>
    <sheetView workbookViewId="0">
      <selection activeCell="I22" sqref="I22"/>
    </sheetView>
  </sheetViews>
  <sheetFormatPr defaultRowHeight="15" x14ac:dyDescent="0.25"/>
  <cols>
    <col min="3" max="3" width="23.42578125" customWidth="1"/>
    <col min="4" max="4" width="25.42578125" customWidth="1"/>
    <col min="5" max="5" width="25" customWidth="1"/>
    <col min="6" max="6" width="24.7109375" customWidth="1"/>
  </cols>
  <sheetData>
    <row r="2" spans="3:6" ht="28.5" x14ac:dyDescent="0.45">
      <c r="C2" s="63" t="s">
        <v>61</v>
      </c>
      <c r="D2" s="63"/>
      <c r="E2" s="63"/>
      <c r="F2" s="63"/>
    </row>
    <row r="3" spans="3:6" ht="15.75" thickBot="1" x14ac:dyDescent="0.3"/>
    <row r="4" spans="3:6" ht="20.25" thickTop="1" thickBot="1" x14ac:dyDescent="0.3">
      <c r="C4" s="50" t="s">
        <v>60</v>
      </c>
      <c r="D4" s="50" t="s">
        <v>62</v>
      </c>
      <c r="E4" s="49" t="s">
        <v>63</v>
      </c>
      <c r="F4" s="58" t="s">
        <v>64</v>
      </c>
    </row>
    <row r="5" spans="3:6" ht="16.5" thickTop="1" thickBot="1" x14ac:dyDescent="0.3">
      <c r="C5" s="51"/>
      <c r="D5" s="52"/>
    </row>
    <row r="6" spans="3:6" ht="33" thickTop="1" thickBot="1" x14ac:dyDescent="0.3">
      <c r="C6" s="53" t="s">
        <v>65</v>
      </c>
      <c r="D6" s="54" t="s">
        <v>69</v>
      </c>
      <c r="E6" s="54" t="s">
        <v>69</v>
      </c>
      <c r="F6" s="54" t="s">
        <v>83</v>
      </c>
    </row>
    <row r="7" spans="3:6" ht="17.25" thickTop="1" thickBot="1" x14ac:dyDescent="0.3">
      <c r="C7" s="45"/>
      <c r="D7" s="45"/>
      <c r="E7" s="17"/>
      <c r="F7" s="17"/>
    </row>
    <row r="8" spans="3:6" ht="33" thickTop="1" thickBot="1" x14ac:dyDescent="0.3">
      <c r="C8" s="55" t="s">
        <v>66</v>
      </c>
      <c r="D8" s="59" t="s">
        <v>76</v>
      </c>
      <c r="E8" s="17"/>
      <c r="F8" s="17"/>
    </row>
    <row r="9" spans="3:6" ht="17.25" thickTop="1" thickBot="1" x14ac:dyDescent="0.3">
      <c r="C9" s="45"/>
      <c r="D9" s="45"/>
      <c r="E9" s="17"/>
      <c r="F9" s="17"/>
    </row>
    <row r="10" spans="3:6" ht="17.25" thickTop="1" thickBot="1" x14ac:dyDescent="0.3">
      <c r="C10" s="56" t="s">
        <v>67</v>
      </c>
      <c r="D10" s="56" t="s">
        <v>70</v>
      </c>
      <c r="E10" s="56" t="s">
        <v>78</v>
      </c>
      <c r="F10" s="56" t="s">
        <v>78</v>
      </c>
    </row>
    <row r="11" spans="3:6" ht="17.25" thickTop="1" thickBot="1" x14ac:dyDescent="0.3">
      <c r="C11" s="45"/>
      <c r="D11" s="45"/>
      <c r="E11" s="17"/>
      <c r="F11" s="17"/>
    </row>
    <row r="12" spans="3:6" ht="33" thickTop="1" thickBot="1" x14ac:dyDescent="0.3">
      <c r="C12" s="60" t="s">
        <v>68</v>
      </c>
      <c r="D12" s="55" t="s">
        <v>71</v>
      </c>
      <c r="E12" s="55" t="s">
        <v>79</v>
      </c>
      <c r="F12" s="55" t="s">
        <v>86</v>
      </c>
    </row>
    <row r="13" spans="3:6" ht="17.25" thickTop="1" thickBot="1" x14ac:dyDescent="0.3">
      <c r="C13" s="46"/>
      <c r="D13" s="45"/>
      <c r="E13" s="17"/>
      <c r="F13" s="17"/>
    </row>
    <row r="14" spans="3:6" ht="17.25" thickTop="1" thickBot="1" x14ac:dyDescent="0.3">
      <c r="C14" s="46"/>
      <c r="D14" s="57" t="s">
        <v>72</v>
      </c>
      <c r="E14" s="57" t="s">
        <v>72</v>
      </c>
      <c r="F14" s="57" t="s">
        <v>72</v>
      </c>
    </row>
    <row r="15" spans="3:6" ht="17.25" thickTop="1" thickBot="1" x14ac:dyDescent="0.3">
      <c r="C15" s="46"/>
      <c r="D15" s="45"/>
      <c r="E15" s="45"/>
      <c r="F15" s="45"/>
    </row>
    <row r="16" spans="3:6" ht="17.25" thickTop="1" thickBot="1" x14ac:dyDescent="0.3">
      <c r="C16" s="46"/>
      <c r="D16" s="53" t="s">
        <v>73</v>
      </c>
      <c r="E16" s="53" t="s">
        <v>80</v>
      </c>
      <c r="F16" s="53" t="s">
        <v>84</v>
      </c>
    </row>
    <row r="17" spans="3:6" ht="17.25" thickTop="1" thickBot="1" x14ac:dyDescent="0.3">
      <c r="C17" s="46"/>
      <c r="D17" s="45"/>
      <c r="E17" s="45"/>
      <c r="F17" s="45"/>
    </row>
    <row r="18" spans="3:6" ht="17.25" thickTop="1" thickBot="1" x14ac:dyDescent="0.3">
      <c r="C18" s="46"/>
      <c r="D18" s="56" t="s">
        <v>74</v>
      </c>
      <c r="E18" s="56" t="s">
        <v>74</v>
      </c>
      <c r="F18" s="56" t="s">
        <v>85</v>
      </c>
    </row>
    <row r="19" spans="3:6" ht="17.25" thickTop="1" thickBot="1" x14ac:dyDescent="0.3">
      <c r="C19" s="46"/>
      <c r="D19" s="45"/>
      <c r="E19" s="45"/>
      <c r="F19" s="45"/>
    </row>
    <row r="20" spans="3:6" ht="33" thickTop="1" thickBot="1" x14ac:dyDescent="0.3">
      <c r="C20" s="46"/>
      <c r="D20" s="55" t="s">
        <v>75</v>
      </c>
      <c r="E20" s="55" t="s">
        <v>81</v>
      </c>
      <c r="F20" s="47"/>
    </row>
    <row r="21" spans="3:6" ht="17.25" thickTop="1" thickBot="1" x14ac:dyDescent="0.3">
      <c r="C21" s="46"/>
      <c r="D21" s="48"/>
      <c r="E21" s="48"/>
      <c r="F21" s="48"/>
    </row>
    <row r="22" spans="3:6" ht="33" thickTop="1" thickBot="1" x14ac:dyDescent="0.3">
      <c r="C22" s="46"/>
      <c r="D22" s="60" t="s">
        <v>77</v>
      </c>
      <c r="E22" s="60" t="s">
        <v>77</v>
      </c>
      <c r="F22" s="47"/>
    </row>
    <row r="23" spans="3:6" ht="17.25" thickTop="1" thickBot="1" x14ac:dyDescent="0.3">
      <c r="C23" s="17"/>
      <c r="D23" s="17"/>
      <c r="E23" s="17"/>
      <c r="F23" s="17"/>
    </row>
    <row r="24" spans="3:6" ht="33" thickTop="1" thickBot="1" x14ac:dyDescent="0.3">
      <c r="C24" s="12"/>
      <c r="D24" s="17"/>
      <c r="E24" s="55" t="s">
        <v>82</v>
      </c>
      <c r="F24" s="47"/>
    </row>
    <row r="25" spans="3:6" ht="15.75" thickTop="1" x14ac:dyDescent="0.25"/>
  </sheetData>
  <mergeCells count="1">
    <mergeCell ref="C2:F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Sr Champs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2015-03-01T21:47:05Z</cp:lastPrinted>
  <dcterms:created xsi:type="dcterms:W3CDTF">2015-02-06T19:54:14Z</dcterms:created>
  <dcterms:modified xsi:type="dcterms:W3CDTF">2015-06-07T22:28:54Z</dcterms:modified>
</cp:coreProperties>
</file>